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345" windowWidth="15180" windowHeight="8835" activeTab="0"/>
  </bookViews>
  <sheets>
    <sheet name="Sheet1" sheetId="1" r:id="rId1"/>
  </sheets>
  <definedNames>
    <definedName name="_xlnm.Print_Area" localSheetId="0">'Sheet1'!$A$1:$E$41</definedName>
  </definedNames>
  <calcPr calcId="162913"/>
</workbook>
</file>

<file path=xl/sharedStrings.xml><?xml version="1.0" encoding="utf-8"?>
<sst xmlns="http://schemas.openxmlformats.org/spreadsheetml/2006/main" count="38" uniqueCount="37">
  <si>
    <t>Tuition</t>
  </si>
  <si>
    <t>Total MCAD Scholarships and/or Grants</t>
  </si>
  <si>
    <r>
      <t xml:space="preserve">Total Outside Organization Scholarships </t>
    </r>
    <r>
      <rPr>
        <sz val="8"/>
        <rFont val="Arial"/>
        <family val="2"/>
      </rPr>
      <t>(not from MCAD)</t>
    </r>
    <r>
      <rPr>
        <b/>
        <sz val="11"/>
        <rFont val="Arial"/>
        <family val="2"/>
      </rPr>
      <t xml:space="preserve"> </t>
    </r>
  </si>
  <si>
    <t>Total Estimated Costs (A)</t>
  </si>
  <si>
    <t>A. Total Estimated Tuition Statement</t>
  </si>
  <si>
    <t xml:space="preserve">Estimated Books and Supplies </t>
  </si>
  <si>
    <t>Total Estimated Amount Needed (C+Other Costs)</t>
  </si>
  <si>
    <t>Estimated Food Cost if living on or off campus</t>
  </si>
  <si>
    <t>(Insurance cost will be deducted if waiver form is turned in by due date)</t>
  </si>
  <si>
    <t>Section I - Tuition Statement</t>
  </si>
  <si>
    <t xml:space="preserve">Yearly Total </t>
  </si>
  <si>
    <t>Section II - Current Financial Aid Award</t>
  </si>
  <si>
    <t xml:space="preserve">Alternative Loan - </t>
  </si>
  <si>
    <t>B. Total Current Financial Aid</t>
  </si>
  <si>
    <t>Other</t>
  </si>
  <si>
    <t>minus Total Financial Aid (B)</t>
  </si>
  <si>
    <t>Spring</t>
  </si>
  <si>
    <t>If you have questions, call:</t>
  </si>
  <si>
    <t>Planned Enrollment</t>
  </si>
  <si>
    <t>Payment Due Date</t>
  </si>
  <si>
    <t>Section III - Estimated Costs to Attend</t>
  </si>
  <si>
    <t>Section IV - Other Costs To Consider (not part of costs to attend)</t>
  </si>
  <si>
    <t>C. Estimated Attendance Costs</t>
  </si>
  <si>
    <t>Fall</t>
  </si>
  <si>
    <t xml:space="preserve">MCAD Student Accounts Office 877-744-5219 </t>
  </si>
  <si>
    <t>Activity Fee</t>
  </si>
  <si>
    <t>Technology Fee</t>
  </si>
  <si>
    <t xml:space="preserve"> http://mcad.edu/admitted/required-health-insurance</t>
  </si>
  <si>
    <t>15 credits</t>
  </si>
  <si>
    <t xml:space="preserve">* For more information on MCAD's Health Insurance and instructions for waiving go to - </t>
  </si>
  <si>
    <t>MCAD Financial Aid Office 612-874-3782</t>
  </si>
  <si>
    <r>
      <t>Total Federal Stafford Loans</t>
    </r>
    <r>
      <rPr>
        <sz val="8"/>
        <rFont val="Arial"/>
        <family val="2"/>
      </rPr>
      <t xml:space="preserve"> (reduced by 1.066% origination fee)</t>
    </r>
  </si>
  <si>
    <t>MCAD Financial Worksheet 2020-21</t>
  </si>
  <si>
    <r>
      <t>Health Insurance-</t>
    </r>
    <r>
      <rPr>
        <sz val="10"/>
        <rFont val="Arial"/>
        <family val="2"/>
      </rPr>
      <t>required to purchase if you don't have your own insurance</t>
    </r>
  </si>
  <si>
    <t>Federal Grad Plus Loan</t>
  </si>
  <si>
    <t>Apartment Rent estimated (if living off campus)</t>
  </si>
  <si>
    <t>MFA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</si>
</sst>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6" fillId="0" borderId="0" xfId="0" applyFont="1"/>
    <xf numFmtId="0" fontId="0" fillId="0" borderId="1" xfId="0" applyBorder="1"/>
    <xf numFmtId="0" fontId="2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10" fillId="0" borderId="0" xfId="0" applyFont="1"/>
    <xf numFmtId="0" fontId="6" fillId="0" borderId="1" xfId="0" applyFont="1" applyBorder="1"/>
    <xf numFmtId="0" fontId="2" fillId="0" borderId="3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Fill="1" applyBorder="1"/>
    <xf numFmtId="0" fontId="3" fillId="0" borderId="0" xfId="0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9" fillId="0" borderId="0" xfId="0" applyFont="1" applyBorder="1"/>
    <xf numFmtId="0" fontId="2" fillId="0" borderId="3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5" fillId="0" borderId="3" xfId="0" applyFont="1" applyBorder="1" applyAlignment="1">
      <alignment wrapText="1"/>
    </xf>
    <xf numFmtId="0" fontId="5" fillId="0" borderId="7" xfId="0" applyFont="1" applyBorder="1"/>
    <xf numFmtId="0" fontId="0" fillId="0" borderId="0" xfId="0" applyFill="1"/>
    <xf numFmtId="0" fontId="2" fillId="0" borderId="2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164" fontId="10" fillId="0" borderId="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4" fontId="5" fillId="0" borderId="3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 topLeftCell="A1">
      <selection activeCell="B3" sqref="B3"/>
    </sheetView>
  </sheetViews>
  <sheetFormatPr defaultColWidth="9.7109375" defaultRowHeight="21.75" customHeight="1"/>
  <cols>
    <col min="1" max="1" width="2.57421875" style="0" customWidth="1"/>
    <col min="2" max="2" width="73.00390625" style="0" customWidth="1"/>
    <col min="3" max="3" width="14.28125" style="55" customWidth="1"/>
    <col min="4" max="4" width="11.7109375" style="36" customWidth="1"/>
    <col min="5" max="5" width="12.57421875" style="36" bestFit="1" customWidth="1"/>
  </cols>
  <sheetData>
    <row r="1" spans="1:5" s="15" customFormat="1" ht="18">
      <c r="A1" s="3"/>
      <c r="B1" s="20" t="s">
        <v>32</v>
      </c>
      <c r="C1" s="33"/>
      <c r="D1" s="34"/>
      <c r="E1" s="34"/>
    </row>
    <row r="2" spans="1:3" ht="15.75">
      <c r="A2" s="1"/>
      <c r="B2" s="22" t="s">
        <v>36</v>
      </c>
      <c r="C2" s="35"/>
    </row>
    <row r="3" spans="1:3" ht="15.75">
      <c r="A3" s="1"/>
      <c r="B3" s="32"/>
      <c r="C3" s="35"/>
    </row>
    <row r="4" spans="1:5" ht="21.95" customHeight="1">
      <c r="A4" s="16" t="s">
        <v>9</v>
      </c>
      <c r="B4" s="10"/>
      <c r="C4" s="37" t="s">
        <v>23</v>
      </c>
      <c r="D4" s="38" t="s">
        <v>16</v>
      </c>
      <c r="E4" s="38" t="s">
        <v>10</v>
      </c>
    </row>
    <row r="5" spans="1:5" ht="15.75">
      <c r="A5" s="6"/>
      <c r="B5" s="11" t="s">
        <v>18</v>
      </c>
      <c r="C5" s="39" t="s">
        <v>28</v>
      </c>
      <c r="D5" s="40" t="s">
        <v>28</v>
      </c>
      <c r="E5" s="40"/>
    </row>
    <row r="6" spans="2:5" ht="18" customHeight="1">
      <c r="B6" s="11" t="s">
        <v>0</v>
      </c>
      <c r="C6" s="41">
        <v>20672</v>
      </c>
      <c r="D6" s="39">
        <v>20672</v>
      </c>
      <c r="E6" s="39">
        <f>C6+D6</f>
        <v>41344</v>
      </c>
    </row>
    <row r="7" spans="2:5" ht="18" customHeight="1">
      <c r="B7" s="11" t="s">
        <v>25</v>
      </c>
      <c r="C7" s="41">
        <v>100</v>
      </c>
      <c r="D7" s="39">
        <v>100</v>
      </c>
      <c r="E7" s="39">
        <f aca="true" t="shared" si="0" ref="E7:E11">SUM(C7:D7)</f>
        <v>200</v>
      </c>
    </row>
    <row r="8" spans="2:5" ht="18" customHeight="1">
      <c r="B8" s="11" t="s">
        <v>26</v>
      </c>
      <c r="C8" s="41">
        <v>125</v>
      </c>
      <c r="D8" s="39">
        <v>125</v>
      </c>
      <c r="E8" s="39">
        <f t="shared" si="0"/>
        <v>250</v>
      </c>
    </row>
    <row r="9" spans="2:5" ht="18" customHeight="1">
      <c r="B9" s="11" t="s">
        <v>33</v>
      </c>
      <c r="C9" s="39">
        <v>2512</v>
      </c>
      <c r="D9" s="39">
        <v>0</v>
      </c>
      <c r="E9" s="39">
        <f t="shared" si="0"/>
        <v>2512</v>
      </c>
    </row>
    <row r="10" spans="2:5" ht="12.75" customHeight="1">
      <c r="B10" s="12" t="s">
        <v>8</v>
      </c>
      <c r="C10" s="42"/>
      <c r="D10" s="39"/>
      <c r="E10" s="39">
        <f t="shared" si="0"/>
        <v>0</v>
      </c>
    </row>
    <row r="11" spans="2:5" ht="18" customHeight="1">
      <c r="B11" s="17" t="s">
        <v>4</v>
      </c>
      <c r="C11" s="43">
        <f>SUM(C6:C10)</f>
        <v>23409</v>
      </c>
      <c r="D11" s="44">
        <f>SUM(D6:D10)</f>
        <v>20897</v>
      </c>
      <c r="E11" s="39">
        <f t="shared" si="0"/>
        <v>44306</v>
      </c>
    </row>
    <row r="12" spans="2:5" ht="9" customHeight="1">
      <c r="B12" s="18"/>
      <c r="C12" s="45"/>
      <c r="D12" s="46"/>
      <c r="E12" s="47"/>
    </row>
    <row r="13" spans="1:5" ht="16.5" customHeight="1">
      <c r="A13" s="6" t="s">
        <v>11</v>
      </c>
      <c r="B13" s="5"/>
      <c r="C13" s="48"/>
      <c r="D13" s="49"/>
      <c r="E13" s="49"/>
    </row>
    <row r="14" spans="2:5" ht="18" customHeight="1">
      <c r="B14" s="11" t="s">
        <v>1</v>
      </c>
      <c r="C14" s="41"/>
      <c r="D14" s="39"/>
      <c r="E14" s="39">
        <f>SUM(C14:D14)</f>
        <v>0</v>
      </c>
    </row>
    <row r="15" spans="2:5" ht="18" customHeight="1">
      <c r="B15" s="11" t="s">
        <v>2</v>
      </c>
      <c r="C15" s="41"/>
      <c r="D15" s="39"/>
      <c r="E15" s="39">
        <f aca="true" t="shared" si="1" ref="E15:E20">SUM(C15:D15)</f>
        <v>0</v>
      </c>
    </row>
    <row r="16" spans="2:5" ht="18" customHeight="1">
      <c r="B16" s="11" t="s">
        <v>31</v>
      </c>
      <c r="C16" s="41"/>
      <c r="D16" s="39"/>
      <c r="E16" s="39">
        <f t="shared" si="1"/>
        <v>0</v>
      </c>
    </row>
    <row r="17" spans="2:5" ht="18" customHeight="1">
      <c r="B17" s="11" t="s">
        <v>34</v>
      </c>
      <c r="C17" s="41"/>
      <c r="D17" s="39"/>
      <c r="E17" s="39">
        <f t="shared" si="1"/>
        <v>0</v>
      </c>
    </row>
    <row r="18" spans="2:5" ht="18" customHeight="1">
      <c r="B18" s="11" t="s">
        <v>12</v>
      </c>
      <c r="C18" s="41"/>
      <c r="D18" s="39"/>
      <c r="E18" s="39">
        <f t="shared" si="1"/>
        <v>0</v>
      </c>
    </row>
    <row r="19" spans="2:5" ht="15">
      <c r="B19" s="11" t="s">
        <v>14</v>
      </c>
      <c r="C19" s="41"/>
      <c r="D19" s="39"/>
      <c r="E19" s="39">
        <f t="shared" si="1"/>
        <v>0</v>
      </c>
    </row>
    <row r="20" spans="2:5" ht="18" customHeight="1">
      <c r="B20" s="17" t="s">
        <v>13</v>
      </c>
      <c r="C20" s="43">
        <f>SUM(C14:C19)</f>
        <v>0</v>
      </c>
      <c r="D20" s="44">
        <f>SUM(D14:D19)</f>
        <v>0</v>
      </c>
      <c r="E20" s="39">
        <f t="shared" si="1"/>
        <v>0</v>
      </c>
    </row>
    <row r="21" spans="1:5" ht="11.25" customHeight="1">
      <c r="A21" s="4"/>
      <c r="B21" s="19"/>
      <c r="C21" s="50"/>
      <c r="D21" s="46"/>
      <c r="E21" s="47"/>
    </row>
    <row r="22" spans="1:5" ht="21.95" customHeight="1">
      <c r="A22" s="7" t="s">
        <v>20</v>
      </c>
      <c r="B22" s="8"/>
      <c r="C22" s="51"/>
      <c r="D22" s="49"/>
      <c r="E22" s="49"/>
    </row>
    <row r="23" spans="2:5" ht="18" customHeight="1">
      <c r="B23" s="13" t="s">
        <v>3</v>
      </c>
      <c r="C23" s="41">
        <f>C11</f>
        <v>23409</v>
      </c>
      <c r="D23" s="39">
        <f>D11</f>
        <v>20897</v>
      </c>
      <c r="E23" s="47">
        <f>SUM(C23:D23)</f>
        <v>44306</v>
      </c>
    </row>
    <row r="24" spans="2:5" ht="18" customHeight="1">
      <c r="B24" s="13" t="s">
        <v>15</v>
      </c>
      <c r="C24" s="41">
        <f>C20</f>
        <v>0</v>
      </c>
      <c r="D24" s="39">
        <f>D20</f>
        <v>0</v>
      </c>
      <c r="E24" s="47">
        <f>SUM(C24:D24)</f>
        <v>0</v>
      </c>
    </row>
    <row r="25" spans="2:5" s="30" customFormat="1" ht="18" customHeight="1">
      <c r="B25" s="31" t="s">
        <v>22</v>
      </c>
      <c r="C25" s="52">
        <f>C23-C24</f>
        <v>23409</v>
      </c>
      <c r="D25" s="53">
        <f>D23-D24</f>
        <v>20897</v>
      </c>
      <c r="E25" s="54">
        <f>SUM(C25:D25)</f>
        <v>44306</v>
      </c>
    </row>
    <row r="26" spans="1:5" ht="17.25" customHeight="1">
      <c r="A26" s="4"/>
      <c r="B26" s="17" t="s">
        <v>19</v>
      </c>
      <c r="C26" s="60">
        <v>44044</v>
      </c>
      <c r="D26" s="60">
        <v>44204</v>
      </c>
      <c r="E26" s="49"/>
    </row>
    <row r="27" spans="1:5" ht="9.75" customHeight="1">
      <c r="A27" s="4"/>
      <c r="B27" s="19"/>
      <c r="C27" s="50"/>
      <c r="D27" s="47"/>
      <c r="E27" s="49"/>
    </row>
    <row r="28" spans="1:5" ht="21.95" customHeight="1">
      <c r="A28" s="9" t="s">
        <v>21</v>
      </c>
      <c r="D28" s="49"/>
      <c r="E28" s="49"/>
    </row>
    <row r="29" spans="2:5" s="2" customFormat="1" ht="18" customHeight="1">
      <c r="B29" s="14" t="s">
        <v>5</v>
      </c>
      <c r="C29" s="39">
        <v>1582</v>
      </c>
      <c r="D29" s="39">
        <v>1582</v>
      </c>
      <c r="E29" s="39">
        <f>SUM(C29+D29)</f>
        <v>3164</v>
      </c>
    </row>
    <row r="30" spans="2:5" s="2" customFormat="1" ht="18" customHeight="1">
      <c r="B30" s="14" t="s">
        <v>7</v>
      </c>
      <c r="C30" s="39">
        <v>1200</v>
      </c>
      <c r="D30" s="39">
        <v>1200</v>
      </c>
      <c r="E30" s="39">
        <f>SUM(C30:D30)</f>
        <v>2400</v>
      </c>
    </row>
    <row r="31" spans="2:5" s="2" customFormat="1" ht="18" customHeight="1">
      <c r="B31" s="11" t="s">
        <v>35</v>
      </c>
      <c r="C31" s="39">
        <v>2990</v>
      </c>
      <c r="D31" s="39">
        <v>2990</v>
      </c>
      <c r="E31" s="39">
        <f>SUM(C31:D31)</f>
        <v>5980</v>
      </c>
    </row>
    <row r="32" spans="1:8" s="2" customFormat="1" ht="18.75" customHeight="1">
      <c r="A32" s="5"/>
      <c r="B32" s="11" t="s">
        <v>6</v>
      </c>
      <c r="C32" s="41">
        <f>C25+C29+C30+C31</f>
        <v>29181</v>
      </c>
      <c r="D32" s="41">
        <f>D25+D29+D30+D31</f>
        <v>26669</v>
      </c>
      <c r="E32" s="39">
        <f>SUM(C32:D32)</f>
        <v>55850</v>
      </c>
      <c r="H32" s="5"/>
    </row>
    <row r="33" spans="1:8" s="2" customFormat="1" ht="7.5" customHeight="1">
      <c r="A33" s="5"/>
      <c r="B33" s="11"/>
      <c r="C33" s="56"/>
      <c r="D33" s="48"/>
      <c r="E33" s="48"/>
      <c r="H33" s="5"/>
    </row>
    <row r="34" spans="2:3" ht="9" customHeight="1">
      <c r="B34" s="21"/>
      <c r="C34" s="57"/>
    </row>
    <row r="35" spans="2:3" ht="10.5" customHeight="1">
      <c r="B35" s="23"/>
      <c r="C35" s="57"/>
    </row>
    <row r="36" ht="29.25" customHeight="1">
      <c r="B36" s="28" t="s">
        <v>29</v>
      </c>
    </row>
    <row r="37" spans="2:5" s="4" customFormat="1" ht="17.25" customHeight="1">
      <c r="B37" s="29" t="s">
        <v>27</v>
      </c>
      <c r="C37" s="58"/>
      <c r="D37" s="59"/>
      <c r="E37" s="59"/>
    </row>
    <row r="38" spans="2:5" s="4" customFormat="1" ht="11.25" customHeight="1">
      <c r="B38" s="24"/>
      <c r="C38" s="58"/>
      <c r="D38" s="59"/>
      <c r="E38" s="59"/>
    </row>
    <row r="39" spans="2:5" s="4" customFormat="1" ht="17.25" customHeight="1">
      <c r="B39" s="25" t="s">
        <v>17</v>
      </c>
      <c r="C39" s="57"/>
      <c r="D39" s="59"/>
      <c r="E39" s="59"/>
    </row>
    <row r="40" spans="1:5" ht="17.25" customHeight="1">
      <c r="A40" s="4"/>
      <c r="B40" s="26" t="s">
        <v>30</v>
      </c>
      <c r="D40" s="59"/>
      <c r="E40" s="59"/>
    </row>
    <row r="41" spans="1:5" ht="18" customHeight="1">
      <c r="A41" s="4"/>
      <c r="B41" s="27" t="s">
        <v>24</v>
      </c>
      <c r="D41" s="59"/>
      <c r="E41" s="59"/>
    </row>
    <row r="42" ht="18" customHeight="1"/>
  </sheetData>
  <printOptions/>
  <pageMargins left="0.25" right="0.25" top="0.75" bottom="0.75" header="0.3" footer="0.3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Minneapolis College of Art &amp;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Link</dc:creator>
  <cp:keywords/>
  <dc:description/>
  <cp:lastModifiedBy>Laura Link</cp:lastModifiedBy>
  <cp:lastPrinted>2016-03-02T19:59:47Z</cp:lastPrinted>
  <dcterms:created xsi:type="dcterms:W3CDTF">2005-03-31T20:20:07Z</dcterms:created>
  <dcterms:modified xsi:type="dcterms:W3CDTF">2020-06-11T16:57:12Z</dcterms:modified>
  <cp:category/>
  <cp:version/>
  <cp:contentType/>
  <cp:contentStatus/>
</cp:coreProperties>
</file>